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30" windowWidth="28695" windowHeight="15330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H51" i="1"/>
  <c r="H50"/>
  <c r="H49"/>
  <c r="H48"/>
  <c r="H47"/>
  <c r="H46"/>
  <c r="H45"/>
  <c r="H44"/>
  <c r="H43"/>
  <c r="H42"/>
  <c r="H41"/>
  <c r="H40"/>
  <c r="H39"/>
  <c r="H38"/>
  <c r="H37"/>
  <c r="H36"/>
  <c r="H35"/>
  <c r="H34"/>
  <c r="H33"/>
  <c r="H32"/>
  <c r="H31"/>
  <c r="H30"/>
  <c r="H29"/>
  <c r="H28"/>
  <c r="H27"/>
  <c r="H26"/>
  <c r="H25"/>
  <c r="H24"/>
  <c r="H23"/>
  <c r="H22"/>
  <c r="H21"/>
  <c r="H20"/>
  <c r="H19"/>
  <c r="H18"/>
  <c r="H17"/>
  <c r="H16"/>
  <c r="H15"/>
  <c r="H14"/>
  <c r="H13"/>
  <c r="H12"/>
  <c r="H11"/>
  <c r="H10"/>
  <c r="H9"/>
  <c r="H8"/>
  <c r="H7"/>
  <c r="H6"/>
  <c r="H5"/>
  <c r="G51"/>
  <c r="G50"/>
  <c r="G49"/>
  <c r="G48"/>
  <c r="G47"/>
  <c r="G46"/>
  <c r="G45"/>
  <c r="G44"/>
  <c r="G43"/>
  <c r="G42"/>
  <c r="G41"/>
  <c r="G40"/>
  <c r="G39"/>
  <c r="G38"/>
  <c r="G37"/>
  <c r="G36"/>
  <c r="G35"/>
  <c r="G34"/>
  <c r="G33"/>
  <c r="G32"/>
  <c r="G31"/>
  <c r="G30"/>
  <c r="G29"/>
  <c r="G28"/>
  <c r="G27"/>
  <c r="G26"/>
  <c r="G25"/>
  <c r="G24"/>
  <c r="G23"/>
  <c r="G22"/>
  <c r="G21"/>
  <c r="G20"/>
  <c r="G19"/>
  <c r="G18"/>
  <c r="G17"/>
  <c r="G16"/>
  <c r="G15"/>
  <c r="G14"/>
  <c r="G13"/>
  <c r="G12"/>
  <c r="G11"/>
  <c r="G10"/>
  <c r="G9"/>
  <c r="G8"/>
  <c r="G7"/>
  <c r="G6"/>
  <c r="G5"/>
</calcChain>
</file>

<file path=xl/sharedStrings.xml><?xml version="1.0" encoding="utf-8"?>
<sst xmlns="http://schemas.openxmlformats.org/spreadsheetml/2006/main" count="106" uniqueCount="105">
  <si>
    <t>Код</t>
  </si>
  <si>
    <t>Показник</t>
  </si>
  <si>
    <t>Затверджений план на рік</t>
  </si>
  <si>
    <t>План на рік з урахуванням змін</t>
  </si>
  <si>
    <t>План на вказаний період з урахуванням змін</t>
  </si>
  <si>
    <t>Касові видатки за вказаний період</t>
  </si>
  <si>
    <t>Бюджет Сокальської мiської територiальної громади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</si>
  <si>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</si>
  <si>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</si>
  <si>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0160</t>
  </si>
  <si>
    <t>Керівництво і управління у відповідній сфері у містах (місті Києві), селищах, селах, територіальних громадах</t>
  </si>
  <si>
    <t>0180</t>
  </si>
  <si>
    <t>Інша діяльність у сфері державного управління</t>
  </si>
  <si>
    <t>1010</t>
  </si>
  <si>
    <t>Надання дошкільної освіти</t>
  </si>
  <si>
    <t>1021</t>
  </si>
  <si>
    <t>Надання загальної середньої освіти закладами загальної середньої освіти</t>
  </si>
  <si>
    <t>1031</t>
  </si>
  <si>
    <t>1070</t>
  </si>
  <si>
    <t>Надання позашкільної освіти закладами позашкільної освіти, заходи із позашкільної роботи з дітьми</t>
  </si>
  <si>
    <t>1080</t>
  </si>
  <si>
    <t>Надання спеціалізованої освіти мистецькими школами</t>
  </si>
  <si>
    <t>1141</t>
  </si>
  <si>
    <t>Забезпечення діяльності інших закладів у сфері освіти</t>
  </si>
  <si>
    <t>1142</t>
  </si>
  <si>
    <t>Інші програми та заходи у сфері освіти</t>
  </si>
  <si>
    <t>1151</t>
  </si>
  <si>
    <t>Забезпечення діяльності інклюзивно-ресурсних центрів за рахунок коштів місцевого бюджету</t>
  </si>
  <si>
    <t>1152</t>
  </si>
  <si>
    <t>Забезпечення діяльності інклюзивно-ресурсних центрів за рахунок освітньої субвенції</t>
  </si>
  <si>
    <t>1160</t>
  </si>
  <si>
    <t>Забезпечення діяльності центрів професійного розвитку педагогічних працівників</t>
  </si>
  <si>
    <t>1200</t>
  </si>
  <si>
    <t>Надання освіти за рахунок субвенції з державного бюджету місцевим бюджетам на надання державної підтримки особам з особливими освітніми потребами</t>
  </si>
  <si>
    <t>2010</t>
  </si>
  <si>
    <t>Багатопрофільна стаціонарна медична допомога населенню</t>
  </si>
  <si>
    <t>2112</t>
  </si>
  <si>
    <t>Первинна медична допомога населенню, що надається фельдшерськими, фельдшерсько-акушерськими пунктами</t>
  </si>
  <si>
    <t>2113</t>
  </si>
  <si>
    <t>Первинна медична допомога населенню, що надається амбулаторно-поліклінічними закладами (відділеннями)</t>
  </si>
  <si>
    <t>2152</t>
  </si>
  <si>
    <t>Інші програми та заходи у сфері охорони здоров`я</t>
  </si>
  <si>
    <t>3032</t>
  </si>
  <si>
    <t>Надання пільг окремим категоріям громадян з оплати послуг зв`язку</t>
  </si>
  <si>
    <t>3033</t>
  </si>
  <si>
    <t>Компенсаційні виплати на пільговий проїзд автомобільним транспортом окремим категоріям громадян</t>
  </si>
  <si>
    <t>3035</t>
  </si>
  <si>
    <t>Компенсаційні виплати за пільговий проїзд окремих категорій громадян на залізничному транспорті</t>
  </si>
  <si>
    <t>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</si>
  <si>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</si>
  <si>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</si>
  <si>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</si>
  <si>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3192</t>
  </si>
  <si>
    <t>Надання фінансової підтримки громадським об`єднанням ветеранів і осіб з інвалідністю, діяльність яких має соціальну спрямованість</t>
  </si>
  <si>
    <t>3230</t>
  </si>
  <si>
    <t>Видатки, пов`язані з наданням підтримки внутрішньо перемішеним та/або евакуйованим особам у зв`язку із введенням воєнного стану</t>
  </si>
  <si>
    <t>3241</t>
  </si>
  <si>
    <t>Забезпечення діяльності інших закладів у сфері соціального захисту і соціального забезпечення</t>
  </si>
  <si>
    <t>3242</t>
  </si>
  <si>
    <t>Інші заходи у сфері соціального захисту і соціального забезпечення</t>
  </si>
  <si>
    <t>4030</t>
  </si>
  <si>
    <t>Забезпечення діяльності бібліотек</t>
  </si>
  <si>
    <t>4060</t>
  </si>
  <si>
    <t>Забезпечення діяльності палаців i будинків культури, клубів, центрів дозвілля та iнших клубних закладів</t>
  </si>
  <si>
    <t>4081</t>
  </si>
  <si>
    <t>Забезпечення діяльності інших закладів в галузі культури і мистецтва</t>
  </si>
  <si>
    <t>4082</t>
  </si>
  <si>
    <t>Інші заходи в галузі культури і мистецтва</t>
  </si>
  <si>
    <t>5011</t>
  </si>
  <si>
    <t>Проведення навчально-тренувальних зборів і змагань з олімпійських видів спорту</t>
  </si>
  <si>
    <t>5031</t>
  </si>
  <si>
    <t>Утримання та навчально-тренувальна робота комунальних дитячо-юнацьких спортивних шкіл</t>
  </si>
  <si>
    <t>5041</t>
  </si>
  <si>
    <t>Утримання та фінансова підтримка спортивних споруд</t>
  </si>
  <si>
    <t>5061</t>
  </si>
  <si>
    <t>Забезпечення діяльності місцевих центрів фізичного здоров`я населення `Спорт для всіх` та проведення фізкультурно-масових заходів серед населення регіону</t>
  </si>
  <si>
    <t>6012</t>
  </si>
  <si>
    <t>Забезпечення діяльності з виробництва, транспортування, постачання теплової енергії</t>
  </si>
  <si>
    <t>6030</t>
  </si>
  <si>
    <t>Організація благоустрою населених пунктів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</si>
  <si>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</si>
  <si>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</si>
  <si>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8110</t>
  </si>
  <si>
    <t>Заходи із запобігання та ліквідації надзвичайних ситуацій та наслідків стихійного лиха</t>
  </si>
  <si>
    <t>8130</t>
  </si>
  <si>
    <t>Забезпечення діяльності місцевої та добровільної пожежної охорони</t>
  </si>
  <si>
    <t>8240</t>
  </si>
  <si>
    <t>Заходи та роботи з територіальної оборони</t>
  </si>
  <si>
    <t>8710</t>
  </si>
  <si>
    <t>Резервний фонд місцевого бюджету</t>
  </si>
  <si>
    <t>9730</t>
  </si>
  <si>
    <t>Субвенція з місцевого бюджету на фінансове забезпечення будівництва, реконструкції, ремонту і утримання автомобільних доріг загального користування місцевого значення, вулиць і доріг комунальної власності у населених пунктах</t>
  </si>
  <si>
    <t>9770</t>
  </si>
  <si>
    <t>Інші субвенції з місцевого бюджету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</si>
  <si>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</si>
  <si>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</si>
  <si>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>9820</t>
  </si>
  <si>
    <t>Субвенція з місцевого бюджету державному бюджету на перерахування коштів в умовах воєнного стану або для здійснення згідно із законом заходів загальної мобілізації та з метою відсічі збройної агресії Російської Федерації проти України та забезпечення наці</t>
  </si>
  <si>
    <t>Всього по бюджету</t>
  </si>
  <si>
    <t>Виконання видаткової частини загального фонду бюджету Сокальської міської територіальної громади за І півріччя 2022 року</t>
  </si>
  <si>
    <t>грн</t>
  </si>
  <si>
    <t>% виконання до річного плану з урахуванням змін</t>
  </si>
  <si>
    <t>% виконання до плану за І півріччя</t>
  </si>
  <si>
    <t>Начальник управління</t>
  </si>
  <si>
    <t>Василь КОВАЛЬЧУК</t>
  </si>
</sst>
</file>

<file path=xl/styles.xml><?xml version="1.0" encoding="utf-8"?>
<styleSheet xmlns="http://schemas.openxmlformats.org/spreadsheetml/2006/main">
  <fonts count="3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1" xfId="0" applyBorder="1" applyAlignment="1">
      <alignment horizontal="center" vertical="center" wrapText="1"/>
    </xf>
    <xf numFmtId="2" fontId="0" fillId="0" borderId="1" xfId="0" applyNumberFormat="1" applyBorder="1"/>
    <xf numFmtId="0" fontId="0" fillId="0" borderId="1" xfId="0" quotePrefix="1" applyFill="1" applyBorder="1"/>
    <xf numFmtId="0" fontId="0" fillId="0" borderId="0" xfId="0" applyFill="1"/>
    <xf numFmtId="0" fontId="0" fillId="0" borderId="1" xfId="0" applyBorder="1" applyAlignment="1">
      <alignment horizontal="left"/>
    </xf>
    <xf numFmtId="0" fontId="0" fillId="0" borderId="1" xfId="0" applyBorder="1" applyAlignment="1">
      <alignment wrapText="1"/>
    </xf>
    <xf numFmtId="0" fontId="0" fillId="0" borderId="1" xfId="0" applyFill="1" applyBorder="1" applyAlignment="1">
      <alignment wrapText="1"/>
    </xf>
    <xf numFmtId="0" fontId="2" fillId="0" borderId="0" xfId="0" applyFont="1" applyAlignment="1"/>
    <xf numFmtId="0" fontId="2" fillId="0" borderId="0" xfId="0" applyFont="1"/>
    <xf numFmtId="0" fontId="1" fillId="0" borderId="1" xfId="0" applyFont="1" applyFill="1" applyBorder="1"/>
    <xf numFmtId="0" fontId="1" fillId="0" borderId="1" xfId="0" applyFont="1" applyFill="1" applyBorder="1" applyAlignment="1">
      <alignment wrapText="1"/>
    </xf>
    <xf numFmtId="4" fontId="0" fillId="0" borderId="1" xfId="0" applyNumberFormat="1" applyFill="1" applyBorder="1"/>
    <xf numFmtId="4" fontId="1" fillId="0" borderId="1" xfId="0" applyNumberFormat="1" applyFont="1" applyFill="1" applyBorder="1"/>
    <xf numFmtId="0" fontId="0" fillId="0" borderId="0" xfId="0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55"/>
  <sheetViews>
    <sheetView tabSelected="1" topLeftCell="A19" workbookViewId="0">
      <selection activeCell="M11" sqref="M11"/>
    </sheetView>
  </sheetViews>
  <sheetFormatPr defaultRowHeight="12.75"/>
  <cols>
    <col min="1" max="1" width="11.7109375" customWidth="1"/>
    <col min="2" max="2" width="75.42578125" customWidth="1"/>
    <col min="3" max="3" width="14.7109375" customWidth="1"/>
    <col min="4" max="5" width="13.42578125" bestFit="1" customWidth="1"/>
    <col min="6" max="6" width="14" customWidth="1"/>
    <col min="7" max="7" width="13.85546875" customWidth="1"/>
    <col min="8" max="8" width="13.42578125" customWidth="1"/>
  </cols>
  <sheetData>
    <row r="1" spans="1:8" ht="21" customHeight="1">
      <c r="A1" s="8" t="s">
        <v>99</v>
      </c>
      <c r="B1" s="8"/>
      <c r="C1" s="8"/>
      <c r="D1" s="8"/>
      <c r="E1" s="8"/>
      <c r="F1" s="8"/>
    </row>
    <row r="2" spans="1:8">
      <c r="H2" s="14" t="s">
        <v>100</v>
      </c>
    </row>
    <row r="3" spans="1:8" ht="67.5" customHeight="1">
      <c r="A3" s="1" t="s">
        <v>0</v>
      </c>
      <c r="B3" s="1" t="s">
        <v>1</v>
      </c>
      <c r="C3" s="1" t="s">
        <v>2</v>
      </c>
      <c r="D3" s="1" t="s">
        <v>3</v>
      </c>
      <c r="E3" s="1" t="s">
        <v>4</v>
      </c>
      <c r="F3" s="1" t="s">
        <v>5</v>
      </c>
      <c r="G3" s="1" t="s">
        <v>101</v>
      </c>
      <c r="H3" s="1" t="s">
        <v>102</v>
      </c>
    </row>
    <row r="4" spans="1:8">
      <c r="A4" s="5">
        <v>13578000000</v>
      </c>
      <c r="B4" s="6" t="s">
        <v>6</v>
      </c>
      <c r="C4" s="2"/>
      <c r="D4" s="2"/>
      <c r="E4" s="2"/>
      <c r="F4" s="2"/>
      <c r="G4" s="2"/>
      <c r="H4" s="2"/>
    </row>
    <row r="5" spans="1:8" s="4" customFormat="1" ht="38.25">
      <c r="A5" s="3" t="s">
        <v>7</v>
      </c>
      <c r="B5" s="7" t="s">
        <v>8</v>
      </c>
      <c r="C5" s="12">
        <v>26524260</v>
      </c>
      <c r="D5" s="12">
        <v>26524260</v>
      </c>
      <c r="E5" s="12">
        <v>12199960</v>
      </c>
      <c r="F5" s="12">
        <v>11574461.07</v>
      </c>
      <c r="G5" s="12">
        <f>F5/D5*100</f>
        <v>43.637262905732335</v>
      </c>
      <c r="H5" s="12">
        <f>F5/E5*100</f>
        <v>94.872942780140264</v>
      </c>
    </row>
    <row r="6" spans="1:8" s="4" customFormat="1" ht="25.5">
      <c r="A6" s="3" t="s">
        <v>9</v>
      </c>
      <c r="B6" s="7" t="s">
        <v>10</v>
      </c>
      <c r="C6" s="12">
        <v>4511280</v>
      </c>
      <c r="D6" s="12">
        <v>4511280</v>
      </c>
      <c r="E6" s="12">
        <v>2305570</v>
      </c>
      <c r="F6" s="12">
        <v>1665491.98</v>
      </c>
      <c r="G6" s="12">
        <f t="shared" ref="G6:G51" si="0">F6/D6*100</f>
        <v>36.918390789310351</v>
      </c>
      <c r="H6" s="12">
        <f t="shared" ref="H6:H51" si="1">F6/E6*100</f>
        <v>72.237753787566632</v>
      </c>
    </row>
    <row r="7" spans="1:8" s="4" customFormat="1">
      <c r="A7" s="3" t="s">
        <v>11</v>
      </c>
      <c r="B7" s="7" t="s">
        <v>12</v>
      </c>
      <c r="C7" s="12">
        <v>75000</v>
      </c>
      <c r="D7" s="12">
        <v>75000</v>
      </c>
      <c r="E7" s="12">
        <v>75000</v>
      </c>
      <c r="F7" s="12">
        <v>0</v>
      </c>
      <c r="G7" s="12">
        <f t="shared" si="0"/>
        <v>0</v>
      </c>
      <c r="H7" s="12">
        <f t="shared" si="1"/>
        <v>0</v>
      </c>
    </row>
    <row r="8" spans="1:8" s="4" customFormat="1">
      <c r="A8" s="3" t="s">
        <v>13</v>
      </c>
      <c r="B8" s="7" t="s">
        <v>14</v>
      </c>
      <c r="C8" s="12">
        <v>65222960</v>
      </c>
      <c r="D8" s="12">
        <v>65266060</v>
      </c>
      <c r="E8" s="12">
        <v>34466950</v>
      </c>
      <c r="F8" s="12">
        <v>24695649.77</v>
      </c>
      <c r="G8" s="12">
        <f t="shared" si="0"/>
        <v>37.838425929188922</v>
      </c>
      <c r="H8" s="12">
        <f t="shared" si="1"/>
        <v>71.65023238203554</v>
      </c>
    </row>
    <row r="9" spans="1:8" s="4" customFormat="1" ht="18" customHeight="1">
      <c r="A9" s="3" t="s">
        <v>15</v>
      </c>
      <c r="B9" s="7" t="s">
        <v>16</v>
      </c>
      <c r="C9" s="12">
        <v>80336040</v>
      </c>
      <c r="D9" s="12">
        <v>80292940</v>
      </c>
      <c r="E9" s="12">
        <v>29440510</v>
      </c>
      <c r="F9" s="12">
        <v>24651590.23</v>
      </c>
      <c r="G9" s="12">
        <f t="shared" si="0"/>
        <v>30.702064502806849</v>
      </c>
      <c r="H9" s="12">
        <f t="shared" si="1"/>
        <v>83.733570614096024</v>
      </c>
    </row>
    <row r="10" spans="1:8" s="4" customFormat="1" ht="18" customHeight="1">
      <c r="A10" s="3" t="s">
        <v>17</v>
      </c>
      <c r="B10" s="7" t="s">
        <v>16</v>
      </c>
      <c r="C10" s="12">
        <v>139183900</v>
      </c>
      <c r="D10" s="12">
        <v>125265500</v>
      </c>
      <c r="E10" s="12">
        <v>78381200</v>
      </c>
      <c r="F10" s="12">
        <v>70554768.430000007</v>
      </c>
      <c r="G10" s="12">
        <f t="shared" si="0"/>
        <v>56.324182181047469</v>
      </c>
      <c r="H10" s="12">
        <f t="shared" si="1"/>
        <v>90.014912287640414</v>
      </c>
    </row>
    <row r="11" spans="1:8" s="4" customFormat="1" ht="25.5">
      <c r="A11" s="3" t="s">
        <v>18</v>
      </c>
      <c r="B11" s="7" t="s">
        <v>19</v>
      </c>
      <c r="C11" s="12">
        <v>6166360</v>
      </c>
      <c r="D11" s="12">
        <v>6166360</v>
      </c>
      <c r="E11" s="12">
        <v>3325940</v>
      </c>
      <c r="F11" s="12">
        <v>2868194.84</v>
      </c>
      <c r="G11" s="12">
        <f t="shared" si="0"/>
        <v>46.513580783476797</v>
      </c>
      <c r="H11" s="12">
        <f t="shared" si="1"/>
        <v>86.237119130230838</v>
      </c>
    </row>
    <row r="12" spans="1:8" s="4" customFormat="1">
      <c r="A12" s="3" t="s">
        <v>20</v>
      </c>
      <c r="B12" s="7" t="s">
        <v>21</v>
      </c>
      <c r="C12" s="12">
        <v>12852600</v>
      </c>
      <c r="D12" s="12">
        <v>12852600</v>
      </c>
      <c r="E12" s="12">
        <v>7548160</v>
      </c>
      <c r="F12" s="12">
        <v>6389842.0599999996</v>
      </c>
      <c r="G12" s="12">
        <f t="shared" si="0"/>
        <v>49.716338017210518</v>
      </c>
      <c r="H12" s="12">
        <f t="shared" si="1"/>
        <v>84.654300650754607</v>
      </c>
    </row>
    <row r="13" spans="1:8" s="4" customFormat="1">
      <c r="A13" s="3" t="s">
        <v>22</v>
      </c>
      <c r="B13" s="7" t="s">
        <v>23</v>
      </c>
      <c r="C13" s="12">
        <v>8160060</v>
      </c>
      <c r="D13" s="12">
        <v>8160060</v>
      </c>
      <c r="E13" s="12">
        <v>4439720</v>
      </c>
      <c r="F13" s="12">
        <v>3798347.32</v>
      </c>
      <c r="G13" s="12">
        <f t="shared" si="0"/>
        <v>46.548031754668465</v>
      </c>
      <c r="H13" s="12">
        <f t="shared" si="1"/>
        <v>85.553758345120855</v>
      </c>
    </row>
    <row r="14" spans="1:8" s="4" customFormat="1">
      <c r="A14" s="3" t="s">
        <v>24</v>
      </c>
      <c r="B14" s="7" t="s">
        <v>25</v>
      </c>
      <c r="C14" s="12">
        <v>135000</v>
      </c>
      <c r="D14" s="12">
        <v>135000</v>
      </c>
      <c r="E14" s="12">
        <v>135000</v>
      </c>
      <c r="F14" s="12">
        <v>0</v>
      </c>
      <c r="G14" s="12">
        <f t="shared" si="0"/>
        <v>0</v>
      </c>
      <c r="H14" s="12">
        <f t="shared" si="1"/>
        <v>0</v>
      </c>
    </row>
    <row r="15" spans="1:8" s="4" customFormat="1" ht="25.5">
      <c r="A15" s="3" t="s">
        <v>26</v>
      </c>
      <c r="B15" s="7" t="s">
        <v>27</v>
      </c>
      <c r="C15" s="12">
        <v>124610</v>
      </c>
      <c r="D15" s="12">
        <v>192566</v>
      </c>
      <c r="E15" s="12">
        <v>72470</v>
      </c>
      <c r="F15" s="12">
        <v>39571.410000000003</v>
      </c>
      <c r="G15" s="12">
        <f t="shared" si="0"/>
        <v>20.549531069866955</v>
      </c>
      <c r="H15" s="12">
        <f t="shared" si="1"/>
        <v>54.603849868911283</v>
      </c>
    </row>
    <row r="16" spans="1:8" s="4" customFormat="1" ht="18" customHeight="1">
      <c r="A16" s="3" t="s">
        <v>28</v>
      </c>
      <c r="B16" s="7" t="s">
        <v>29</v>
      </c>
      <c r="C16" s="12">
        <v>2241930</v>
      </c>
      <c r="D16" s="12">
        <v>2241930</v>
      </c>
      <c r="E16" s="12">
        <v>1481930</v>
      </c>
      <c r="F16" s="12">
        <v>691425.34</v>
      </c>
      <c r="G16" s="12">
        <f t="shared" si="0"/>
        <v>30.840630171325596</v>
      </c>
      <c r="H16" s="12">
        <f t="shared" si="1"/>
        <v>46.657085017510944</v>
      </c>
    </row>
    <row r="17" spans="1:8" s="4" customFormat="1" ht="18" customHeight="1">
      <c r="A17" s="3" t="s">
        <v>30</v>
      </c>
      <c r="B17" s="7" t="s">
        <v>31</v>
      </c>
      <c r="C17" s="12">
        <v>1616840</v>
      </c>
      <c r="D17" s="12">
        <v>1616840</v>
      </c>
      <c r="E17" s="12">
        <v>855390</v>
      </c>
      <c r="F17" s="12">
        <v>762013.15</v>
      </c>
      <c r="G17" s="12">
        <f t="shared" si="0"/>
        <v>47.129780930704342</v>
      </c>
      <c r="H17" s="12">
        <f t="shared" si="1"/>
        <v>89.083710354341292</v>
      </c>
    </row>
    <row r="18" spans="1:8" s="4" customFormat="1" ht="27" customHeight="1">
      <c r="A18" s="3" t="s">
        <v>32</v>
      </c>
      <c r="B18" s="7" t="s">
        <v>33</v>
      </c>
      <c r="C18" s="12">
        <v>513000</v>
      </c>
      <c r="D18" s="12">
        <v>513000</v>
      </c>
      <c r="E18" s="12">
        <v>216680</v>
      </c>
      <c r="F18" s="12">
        <v>0</v>
      </c>
      <c r="G18" s="12">
        <f t="shared" si="0"/>
        <v>0</v>
      </c>
      <c r="H18" s="12">
        <f t="shared" si="1"/>
        <v>0</v>
      </c>
    </row>
    <row r="19" spans="1:8" s="4" customFormat="1">
      <c r="A19" s="3" t="s">
        <v>34</v>
      </c>
      <c r="B19" s="7" t="s">
        <v>35</v>
      </c>
      <c r="C19" s="12">
        <v>10743100</v>
      </c>
      <c r="D19" s="12">
        <v>10743100</v>
      </c>
      <c r="E19" s="12">
        <v>6419000</v>
      </c>
      <c r="F19" s="12">
        <v>6198289.9699999997</v>
      </c>
      <c r="G19" s="12">
        <f t="shared" si="0"/>
        <v>57.695543837439843</v>
      </c>
      <c r="H19" s="12">
        <f t="shared" si="1"/>
        <v>96.561613491198003</v>
      </c>
    </row>
    <row r="20" spans="1:8" s="4" customFormat="1" ht="25.5">
      <c r="A20" s="3" t="s">
        <v>36</v>
      </c>
      <c r="B20" s="7" t="s">
        <v>37</v>
      </c>
      <c r="C20" s="12">
        <v>442900</v>
      </c>
      <c r="D20" s="12">
        <v>442900</v>
      </c>
      <c r="E20" s="12">
        <v>243400</v>
      </c>
      <c r="F20" s="12">
        <v>193466</v>
      </c>
      <c r="G20" s="12">
        <f t="shared" si="0"/>
        <v>43.68164371189885</v>
      </c>
      <c r="H20" s="12">
        <f t="shared" si="1"/>
        <v>79.484798685291707</v>
      </c>
    </row>
    <row r="21" spans="1:8" s="4" customFormat="1" ht="25.5">
      <c r="A21" s="3" t="s">
        <v>38</v>
      </c>
      <c r="B21" s="7" t="s">
        <v>39</v>
      </c>
      <c r="C21" s="12">
        <v>1240100</v>
      </c>
      <c r="D21" s="12">
        <v>1240100</v>
      </c>
      <c r="E21" s="12">
        <v>785000</v>
      </c>
      <c r="F21" s="12">
        <v>737279.79</v>
      </c>
      <c r="G21" s="12">
        <f t="shared" si="0"/>
        <v>59.453252963470696</v>
      </c>
      <c r="H21" s="12">
        <f t="shared" si="1"/>
        <v>93.920992356687904</v>
      </c>
    </row>
    <row r="22" spans="1:8" s="4" customFormat="1">
      <c r="A22" s="3" t="s">
        <v>40</v>
      </c>
      <c r="B22" s="7" t="s">
        <v>41</v>
      </c>
      <c r="C22" s="12">
        <v>1160000</v>
      </c>
      <c r="D22" s="12">
        <v>1160000</v>
      </c>
      <c r="E22" s="12">
        <v>679000</v>
      </c>
      <c r="F22" s="12">
        <v>594746.59</v>
      </c>
      <c r="G22" s="12">
        <f t="shared" si="0"/>
        <v>51.271257758620692</v>
      </c>
      <c r="H22" s="12">
        <f t="shared" si="1"/>
        <v>87.591544918998522</v>
      </c>
    </row>
    <row r="23" spans="1:8" s="4" customFormat="1">
      <c r="A23" s="3" t="s">
        <v>42</v>
      </c>
      <c r="B23" s="7" t="s">
        <v>43</v>
      </c>
      <c r="C23" s="12">
        <v>20000</v>
      </c>
      <c r="D23" s="12">
        <v>20000</v>
      </c>
      <c r="E23" s="12">
        <v>12000</v>
      </c>
      <c r="F23" s="12">
        <v>0</v>
      </c>
      <c r="G23" s="12">
        <f t="shared" si="0"/>
        <v>0</v>
      </c>
      <c r="H23" s="12">
        <f t="shared" si="1"/>
        <v>0</v>
      </c>
    </row>
    <row r="24" spans="1:8" s="4" customFormat="1" ht="25.5">
      <c r="A24" s="3" t="s">
        <v>44</v>
      </c>
      <c r="B24" s="7" t="s">
        <v>45</v>
      </c>
      <c r="C24" s="12">
        <v>600000</v>
      </c>
      <c r="D24" s="12">
        <v>1050000</v>
      </c>
      <c r="E24" s="12">
        <v>900000</v>
      </c>
      <c r="F24" s="12">
        <v>600000</v>
      </c>
      <c r="G24" s="12">
        <f t="shared" si="0"/>
        <v>57.142857142857139</v>
      </c>
      <c r="H24" s="12">
        <f t="shared" si="1"/>
        <v>66.666666666666657</v>
      </c>
    </row>
    <row r="25" spans="1:8" s="4" customFormat="1" ht="25.5">
      <c r="A25" s="3" t="s">
        <v>46</v>
      </c>
      <c r="B25" s="7" t="s">
        <v>47</v>
      </c>
      <c r="C25" s="12">
        <v>0</v>
      </c>
      <c r="D25" s="12">
        <v>100000</v>
      </c>
      <c r="E25" s="12">
        <v>100000</v>
      </c>
      <c r="F25" s="12">
        <v>0</v>
      </c>
      <c r="G25" s="12">
        <f t="shared" si="0"/>
        <v>0</v>
      </c>
      <c r="H25" s="12">
        <f t="shared" si="1"/>
        <v>0</v>
      </c>
    </row>
    <row r="26" spans="1:8" s="4" customFormat="1" ht="38.25">
      <c r="A26" s="3" t="s">
        <v>48</v>
      </c>
      <c r="B26" s="7" t="s">
        <v>49</v>
      </c>
      <c r="C26" s="12">
        <v>168000</v>
      </c>
      <c r="D26" s="12">
        <v>168000</v>
      </c>
      <c r="E26" s="12">
        <v>168000</v>
      </c>
      <c r="F26" s="12">
        <v>0</v>
      </c>
      <c r="G26" s="12">
        <f t="shared" si="0"/>
        <v>0</v>
      </c>
      <c r="H26" s="12">
        <f t="shared" si="1"/>
        <v>0</v>
      </c>
    </row>
    <row r="27" spans="1:8" s="4" customFormat="1" ht="37.5" customHeight="1">
      <c r="A27" s="3" t="s">
        <v>50</v>
      </c>
      <c r="B27" s="7" t="s">
        <v>51</v>
      </c>
      <c r="C27" s="12">
        <v>0</v>
      </c>
      <c r="D27" s="12">
        <v>90000</v>
      </c>
      <c r="E27" s="12">
        <v>90000</v>
      </c>
      <c r="F27" s="12">
        <v>35056.449999999997</v>
      </c>
      <c r="G27" s="12">
        <f t="shared" si="0"/>
        <v>38.951611111111106</v>
      </c>
      <c r="H27" s="12">
        <f t="shared" si="1"/>
        <v>38.951611111111106</v>
      </c>
    </row>
    <row r="28" spans="1:8" s="4" customFormat="1" ht="25.5">
      <c r="A28" s="3" t="s">
        <v>52</v>
      </c>
      <c r="B28" s="7" t="s">
        <v>53</v>
      </c>
      <c r="C28" s="12">
        <v>100000</v>
      </c>
      <c r="D28" s="12">
        <v>50000</v>
      </c>
      <c r="E28" s="12">
        <v>25000</v>
      </c>
      <c r="F28" s="12">
        <v>0</v>
      </c>
      <c r="G28" s="12">
        <f t="shared" si="0"/>
        <v>0</v>
      </c>
      <c r="H28" s="12">
        <f t="shared" si="1"/>
        <v>0</v>
      </c>
    </row>
    <row r="29" spans="1:8" s="4" customFormat="1" ht="25.5">
      <c r="A29" s="3" t="s">
        <v>54</v>
      </c>
      <c r="B29" s="7" t="s">
        <v>55</v>
      </c>
      <c r="C29" s="12">
        <v>0</v>
      </c>
      <c r="D29" s="12">
        <v>500000</v>
      </c>
      <c r="E29" s="12">
        <v>500000</v>
      </c>
      <c r="F29" s="12">
        <v>0</v>
      </c>
      <c r="G29" s="12">
        <f t="shared" si="0"/>
        <v>0</v>
      </c>
      <c r="H29" s="12">
        <f t="shared" si="1"/>
        <v>0</v>
      </c>
    </row>
    <row r="30" spans="1:8" s="4" customFormat="1" ht="25.5">
      <c r="A30" s="3" t="s">
        <v>56</v>
      </c>
      <c r="B30" s="7" t="s">
        <v>57</v>
      </c>
      <c r="C30" s="12">
        <v>5861300</v>
      </c>
      <c r="D30" s="12">
        <v>5861300</v>
      </c>
      <c r="E30" s="12">
        <v>2877190</v>
      </c>
      <c r="F30" s="12">
        <v>2739223.59</v>
      </c>
      <c r="G30" s="12">
        <f t="shared" si="0"/>
        <v>46.734062238752493</v>
      </c>
      <c r="H30" s="12">
        <f t="shared" si="1"/>
        <v>95.20482102329008</v>
      </c>
    </row>
    <row r="31" spans="1:8" s="4" customFormat="1">
      <c r="A31" s="3" t="s">
        <v>58</v>
      </c>
      <c r="B31" s="7" t="s">
        <v>59</v>
      </c>
      <c r="C31" s="12">
        <v>1180500</v>
      </c>
      <c r="D31" s="12">
        <v>1230500</v>
      </c>
      <c r="E31" s="12">
        <v>617000</v>
      </c>
      <c r="F31" s="12">
        <v>404600</v>
      </c>
      <c r="G31" s="12">
        <f t="shared" si="0"/>
        <v>32.880942706216985</v>
      </c>
      <c r="H31" s="12">
        <f t="shared" si="1"/>
        <v>65.575364667747166</v>
      </c>
    </row>
    <row r="32" spans="1:8" s="4" customFormat="1">
      <c r="A32" s="3" t="s">
        <v>60</v>
      </c>
      <c r="B32" s="7" t="s">
        <v>61</v>
      </c>
      <c r="C32" s="12">
        <v>7263310</v>
      </c>
      <c r="D32" s="12">
        <v>7263310</v>
      </c>
      <c r="E32" s="12">
        <v>3627630</v>
      </c>
      <c r="F32" s="12">
        <v>3329455</v>
      </c>
      <c r="G32" s="12">
        <f t="shared" si="0"/>
        <v>45.839362494510077</v>
      </c>
      <c r="H32" s="12">
        <f t="shared" si="1"/>
        <v>91.780446186628737</v>
      </c>
    </row>
    <row r="33" spans="1:8" s="4" customFormat="1" ht="25.5">
      <c r="A33" s="3" t="s">
        <v>62</v>
      </c>
      <c r="B33" s="7" t="s">
        <v>63</v>
      </c>
      <c r="C33" s="12">
        <v>8681550</v>
      </c>
      <c r="D33" s="12">
        <v>8681550</v>
      </c>
      <c r="E33" s="12">
        <v>4280870</v>
      </c>
      <c r="F33" s="12">
        <v>3799664.7</v>
      </c>
      <c r="G33" s="12">
        <f t="shared" si="0"/>
        <v>43.767123382345318</v>
      </c>
      <c r="H33" s="12">
        <f t="shared" si="1"/>
        <v>88.759170448997523</v>
      </c>
    </row>
    <row r="34" spans="1:8" s="4" customFormat="1">
      <c r="A34" s="3" t="s">
        <v>64</v>
      </c>
      <c r="B34" s="7" t="s">
        <v>65</v>
      </c>
      <c r="C34" s="12">
        <v>848760</v>
      </c>
      <c r="D34" s="12">
        <v>848760</v>
      </c>
      <c r="E34" s="12">
        <v>435110</v>
      </c>
      <c r="F34" s="12">
        <v>397789.49</v>
      </c>
      <c r="G34" s="12">
        <f t="shared" si="0"/>
        <v>46.867134407842023</v>
      </c>
      <c r="H34" s="12">
        <f t="shared" si="1"/>
        <v>91.422741375744067</v>
      </c>
    </row>
    <row r="35" spans="1:8" s="4" customFormat="1">
      <c r="A35" s="3" t="s">
        <v>66</v>
      </c>
      <c r="B35" s="7" t="s">
        <v>67</v>
      </c>
      <c r="C35" s="12">
        <v>436500</v>
      </c>
      <c r="D35" s="12">
        <v>323500</v>
      </c>
      <c r="E35" s="12">
        <v>211500</v>
      </c>
      <c r="F35" s="12">
        <v>6000</v>
      </c>
      <c r="G35" s="12">
        <f t="shared" si="0"/>
        <v>1.8547140649149922</v>
      </c>
      <c r="H35" s="12">
        <f t="shared" si="1"/>
        <v>2.8368794326241136</v>
      </c>
    </row>
    <row r="36" spans="1:8" s="4" customFormat="1" ht="15" customHeight="1">
      <c r="A36" s="3" t="s">
        <v>68</v>
      </c>
      <c r="B36" s="7" t="s">
        <v>69</v>
      </c>
      <c r="C36" s="12">
        <v>450000</v>
      </c>
      <c r="D36" s="12">
        <v>450000</v>
      </c>
      <c r="E36" s="12">
        <v>220000</v>
      </c>
      <c r="F36" s="12">
        <v>20593.060000000001</v>
      </c>
      <c r="G36" s="12">
        <f t="shared" si="0"/>
        <v>4.5762355555555558</v>
      </c>
      <c r="H36" s="12">
        <f t="shared" si="1"/>
        <v>9.3604818181818192</v>
      </c>
    </row>
    <row r="37" spans="1:8" s="4" customFormat="1" ht="25.5">
      <c r="A37" s="3" t="s">
        <v>70</v>
      </c>
      <c r="B37" s="7" t="s">
        <v>71</v>
      </c>
      <c r="C37" s="12">
        <v>5756880</v>
      </c>
      <c r="D37" s="12">
        <v>5756880</v>
      </c>
      <c r="E37" s="12">
        <v>3022800</v>
      </c>
      <c r="F37" s="12">
        <v>2042658.93</v>
      </c>
      <c r="G37" s="12">
        <f t="shared" si="0"/>
        <v>35.482048088547963</v>
      </c>
      <c r="H37" s="12">
        <f t="shared" si="1"/>
        <v>67.575060539896782</v>
      </c>
    </row>
    <row r="38" spans="1:8" s="4" customFormat="1">
      <c r="A38" s="3" t="s">
        <v>72</v>
      </c>
      <c r="B38" s="7" t="s">
        <v>73</v>
      </c>
      <c r="C38" s="12">
        <v>956830</v>
      </c>
      <c r="D38" s="12">
        <v>956830</v>
      </c>
      <c r="E38" s="12">
        <v>498800</v>
      </c>
      <c r="F38" s="12">
        <v>320952.46000000002</v>
      </c>
      <c r="G38" s="12">
        <f t="shared" si="0"/>
        <v>33.543310723953056</v>
      </c>
      <c r="H38" s="12">
        <f t="shared" si="1"/>
        <v>64.344919807538091</v>
      </c>
    </row>
    <row r="39" spans="1:8" s="4" customFormat="1" ht="29.25" customHeight="1">
      <c r="A39" s="3" t="s">
        <v>74</v>
      </c>
      <c r="B39" s="7" t="s">
        <v>75</v>
      </c>
      <c r="C39" s="12">
        <v>560700</v>
      </c>
      <c r="D39" s="12">
        <v>560700</v>
      </c>
      <c r="E39" s="12">
        <v>300400</v>
      </c>
      <c r="F39" s="12">
        <v>51065.91</v>
      </c>
      <c r="G39" s="12">
        <f t="shared" si="0"/>
        <v>9.1075280898876407</v>
      </c>
      <c r="H39" s="12">
        <f t="shared" si="1"/>
        <v>16.999304260985355</v>
      </c>
    </row>
    <row r="40" spans="1:8" s="4" customFormat="1" ht="19.5" customHeight="1">
      <c r="A40" s="3" t="s">
        <v>76</v>
      </c>
      <c r="B40" s="7" t="s">
        <v>77</v>
      </c>
      <c r="C40" s="12">
        <v>0</v>
      </c>
      <c r="D40" s="12">
        <v>113000</v>
      </c>
      <c r="E40" s="12">
        <v>83000</v>
      </c>
      <c r="F40" s="12">
        <v>0</v>
      </c>
      <c r="G40" s="12">
        <f t="shared" si="0"/>
        <v>0</v>
      </c>
      <c r="H40" s="12">
        <f t="shared" si="1"/>
        <v>0</v>
      </c>
    </row>
    <row r="41" spans="1:8" s="4" customFormat="1">
      <c r="A41" s="3" t="s">
        <v>78</v>
      </c>
      <c r="B41" s="7" t="s">
        <v>79</v>
      </c>
      <c r="C41" s="12">
        <v>10500000</v>
      </c>
      <c r="D41" s="12">
        <v>10500000</v>
      </c>
      <c r="E41" s="12">
        <v>5925000</v>
      </c>
      <c r="F41" s="12">
        <v>5910024.1799999997</v>
      </c>
      <c r="G41" s="12">
        <f t="shared" si="0"/>
        <v>56.285944571428573</v>
      </c>
      <c r="H41" s="12">
        <f t="shared" si="1"/>
        <v>99.747243544303785</v>
      </c>
    </row>
    <row r="42" spans="1:8" s="4" customFormat="1" ht="25.5">
      <c r="A42" s="3" t="s">
        <v>80</v>
      </c>
      <c r="B42" s="7" t="s">
        <v>81</v>
      </c>
      <c r="C42" s="12">
        <v>0</v>
      </c>
      <c r="D42" s="12">
        <v>520000</v>
      </c>
      <c r="E42" s="12">
        <v>520000</v>
      </c>
      <c r="F42" s="12">
        <v>0</v>
      </c>
      <c r="G42" s="12">
        <f t="shared" si="0"/>
        <v>0</v>
      </c>
      <c r="H42" s="12">
        <f t="shared" si="1"/>
        <v>0</v>
      </c>
    </row>
    <row r="43" spans="1:8" s="4" customFormat="1" ht="15.75" customHeight="1">
      <c r="A43" s="3" t="s">
        <v>82</v>
      </c>
      <c r="B43" s="7" t="s">
        <v>83</v>
      </c>
      <c r="C43" s="12">
        <v>0</v>
      </c>
      <c r="D43" s="12">
        <v>3802000</v>
      </c>
      <c r="E43" s="12">
        <v>3802000</v>
      </c>
      <c r="F43" s="12">
        <v>381174.36</v>
      </c>
      <c r="G43" s="12">
        <f t="shared" si="0"/>
        <v>10.025627564439768</v>
      </c>
      <c r="H43" s="12">
        <f t="shared" si="1"/>
        <v>10.025627564439768</v>
      </c>
    </row>
    <row r="44" spans="1:8" s="4" customFormat="1">
      <c r="A44" s="3" t="s">
        <v>84</v>
      </c>
      <c r="B44" s="7" t="s">
        <v>85</v>
      </c>
      <c r="C44" s="12">
        <v>1052160</v>
      </c>
      <c r="D44" s="12">
        <v>1052160</v>
      </c>
      <c r="E44" s="12">
        <v>534130</v>
      </c>
      <c r="F44" s="12">
        <v>412607.73</v>
      </c>
      <c r="G44" s="12">
        <f t="shared" si="0"/>
        <v>39.215302805656933</v>
      </c>
      <c r="H44" s="12">
        <f t="shared" si="1"/>
        <v>77.248559339486633</v>
      </c>
    </row>
    <row r="45" spans="1:8" s="4" customFormat="1">
      <c r="A45" s="3" t="s">
        <v>86</v>
      </c>
      <c r="B45" s="7" t="s">
        <v>87</v>
      </c>
      <c r="C45" s="12">
        <v>0</v>
      </c>
      <c r="D45" s="12">
        <v>90000</v>
      </c>
      <c r="E45" s="12">
        <v>90000</v>
      </c>
      <c r="F45" s="12">
        <v>0</v>
      </c>
      <c r="G45" s="12">
        <f t="shared" si="0"/>
        <v>0</v>
      </c>
      <c r="H45" s="12">
        <f t="shared" si="1"/>
        <v>0</v>
      </c>
    </row>
    <row r="46" spans="1:8" s="4" customFormat="1">
      <c r="A46" s="3" t="s">
        <v>88</v>
      </c>
      <c r="B46" s="7" t="s">
        <v>89</v>
      </c>
      <c r="C46" s="12">
        <v>3894000</v>
      </c>
      <c r="D46" s="12">
        <v>23894000</v>
      </c>
      <c r="E46" s="12">
        <v>20500000</v>
      </c>
      <c r="F46" s="12">
        <v>0</v>
      </c>
      <c r="G46" s="12">
        <f t="shared" si="0"/>
        <v>0</v>
      </c>
      <c r="H46" s="12">
        <f t="shared" si="1"/>
        <v>0</v>
      </c>
    </row>
    <row r="47" spans="1:8" s="4" customFormat="1" ht="38.25" customHeight="1">
      <c r="A47" s="3" t="s">
        <v>90</v>
      </c>
      <c r="B47" s="7" t="s">
        <v>91</v>
      </c>
      <c r="C47" s="12">
        <v>0</v>
      </c>
      <c r="D47" s="12">
        <v>1794000</v>
      </c>
      <c r="E47" s="12">
        <v>1794000</v>
      </c>
      <c r="F47" s="12">
        <v>0</v>
      </c>
      <c r="G47" s="12">
        <f t="shared" si="0"/>
        <v>0</v>
      </c>
      <c r="H47" s="12">
        <f t="shared" si="1"/>
        <v>0</v>
      </c>
    </row>
    <row r="48" spans="1:8" s="4" customFormat="1">
      <c r="A48" s="3" t="s">
        <v>92</v>
      </c>
      <c r="B48" s="7" t="s">
        <v>93</v>
      </c>
      <c r="C48" s="12">
        <v>0</v>
      </c>
      <c r="D48" s="12">
        <v>500000</v>
      </c>
      <c r="E48" s="12">
        <v>500000</v>
      </c>
      <c r="F48" s="12">
        <v>500000</v>
      </c>
      <c r="G48" s="12">
        <f t="shared" si="0"/>
        <v>100</v>
      </c>
      <c r="H48" s="12">
        <f t="shared" si="1"/>
        <v>100</v>
      </c>
    </row>
    <row r="49" spans="1:8" s="4" customFormat="1" ht="25.5">
      <c r="A49" s="3" t="s">
        <v>94</v>
      </c>
      <c r="B49" s="7" t="s">
        <v>95</v>
      </c>
      <c r="C49" s="12">
        <v>0</v>
      </c>
      <c r="D49" s="12">
        <v>400000</v>
      </c>
      <c r="E49" s="12">
        <v>400000</v>
      </c>
      <c r="F49" s="12">
        <v>100000</v>
      </c>
      <c r="G49" s="12">
        <f t="shared" si="0"/>
        <v>25</v>
      </c>
      <c r="H49" s="12">
        <f t="shared" si="1"/>
        <v>25</v>
      </c>
    </row>
    <row r="50" spans="1:8" s="4" customFormat="1" ht="42" customHeight="1">
      <c r="A50" s="3" t="s">
        <v>96</v>
      </c>
      <c r="B50" s="7" t="s">
        <v>97</v>
      </c>
      <c r="C50" s="12">
        <v>0</v>
      </c>
      <c r="D50" s="12">
        <v>1000000</v>
      </c>
      <c r="E50" s="12">
        <v>1000000</v>
      </c>
      <c r="F50" s="12">
        <v>0</v>
      </c>
      <c r="G50" s="12">
        <f t="shared" si="0"/>
        <v>0</v>
      </c>
      <c r="H50" s="12">
        <f t="shared" si="1"/>
        <v>0</v>
      </c>
    </row>
    <row r="51" spans="1:8" s="4" customFormat="1">
      <c r="A51" s="10" t="s">
        <v>98</v>
      </c>
      <c r="B51" s="11"/>
      <c r="C51" s="13">
        <v>409580430</v>
      </c>
      <c r="D51" s="13">
        <v>424975986</v>
      </c>
      <c r="E51" s="13">
        <v>236105310</v>
      </c>
      <c r="F51" s="13">
        <v>176466003.81</v>
      </c>
      <c r="G51" s="13">
        <f t="shared" si="0"/>
        <v>41.523758900108767</v>
      </c>
      <c r="H51" s="13">
        <f t="shared" si="1"/>
        <v>74.740379117267636</v>
      </c>
    </row>
    <row r="54" spans="1:8" ht="18.75">
      <c r="A54" s="9"/>
      <c r="B54" s="9" t="s">
        <v>103</v>
      </c>
      <c r="C54" s="9"/>
      <c r="D54" s="9" t="s">
        <v>104</v>
      </c>
      <c r="E54" s="9"/>
    </row>
    <row r="55" spans="1:8" ht="18.75">
      <c r="A55" s="9"/>
      <c r="B55" s="9"/>
      <c r="C55" s="9"/>
      <c r="D55" s="9"/>
      <c r="E55" s="9"/>
    </row>
  </sheetData>
  <pageMargins left="0.59055118110236204" right="0.59055118110236204" top="0.39370078740157499" bottom="0.39370078740157499" header="0" footer="0"/>
  <pageSetup paperSize="9" scale="88" fitToHeight="50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2022-07-19T12:53:15Z</cp:lastPrinted>
  <dcterms:created xsi:type="dcterms:W3CDTF">2022-07-19T11:08:54Z</dcterms:created>
  <dcterms:modified xsi:type="dcterms:W3CDTF">2022-07-19T13:29:11Z</dcterms:modified>
</cp:coreProperties>
</file>